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36" activeTab="0"/>
  </bookViews>
  <sheets>
    <sheet name="Lista obiektów" sheetId="1" r:id="rId1"/>
  </sheets>
  <definedNames>
    <definedName name="_xlnm.Print_Area" localSheetId="0">'Lista obiektów'!$A$1:$G$23</definedName>
    <definedName name="Excel_BuiltIn__FilterDatabase" localSheetId="0">'Lista obiektów'!$A$4:$G$21</definedName>
    <definedName name="Excel_BuiltIn__FilterDatabase_1">'Lista obiektów'!$A$4:$G$21</definedName>
  </definedNames>
  <calcPr fullCalcOnLoad="1" fullPrecision="0"/>
</workbook>
</file>

<file path=xl/sharedStrings.xml><?xml version="1.0" encoding="utf-8"?>
<sst xmlns="http://schemas.openxmlformats.org/spreadsheetml/2006/main" count="34" uniqueCount="25">
  <si>
    <t xml:space="preserve">Załącznik nr 2 do oferty
Nr sprawy 02/PN/2015 </t>
  </si>
  <si>
    <t xml:space="preserve">Zamawiający:
Mogileńskie Przedsiębiorstwo  
Gospodarki Komunalnej sp. z o.o.
ul. W. Witosa 6, 88-300 Mogilno </t>
  </si>
  <si>
    <r>
      <t>Szczegółowy opis przedmiotu zamówienia dla zadania p.n. 
„</t>
    </r>
    <r>
      <rPr>
        <b/>
        <i/>
        <sz val="12"/>
        <color indexed="8"/>
        <rFont val="Verdana"/>
        <family val="2"/>
      </rPr>
      <t>Kompleksowa dostawa gazu ziemnego do obiektów zarządzanych przez MPGK sp.  z  o.o. w Mogilnie</t>
    </r>
    <r>
      <rPr>
        <b/>
        <sz val="12"/>
        <color indexed="8"/>
        <rFont val="Verdana"/>
        <family val="2"/>
      </rPr>
      <t>”</t>
    </r>
  </si>
  <si>
    <t>LP.</t>
  </si>
  <si>
    <t>NAZWA OBIEKTU</t>
  </si>
  <si>
    <t>NR LICZNIKA</t>
  </si>
  <si>
    <t>TARYFA</t>
  </si>
  <si>
    <t>MOC
UMOWNA</t>
  </si>
  <si>
    <r>
      <t>SZACOWANE ROCZNE ZUŻYCIE
GAZU
 [m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]</t>
    </r>
  </si>
  <si>
    <t>SZACOWANE ROCZNE ZUŻYCIE
GAZU
 [kWh]</t>
  </si>
  <si>
    <t>Kotłownia Dworcowa 3a, 88-300 Mogilno</t>
  </si>
  <si>
    <t>W6A.2</t>
  </si>
  <si>
    <t>Kotłownia ul.Rynek 8, 88-300 Mogilno</t>
  </si>
  <si>
    <t>W5.2</t>
  </si>
  <si>
    <t>Kotłownia ul.Kościuszki 30, 88-300 Mogilno</t>
  </si>
  <si>
    <t>Kotłownia ul.Padniewska 23, 88-300 Mogilno</t>
  </si>
  <si>
    <t>Kotłownia ul.900 Lecia 24, 88-300 Mogilno</t>
  </si>
  <si>
    <t>W4</t>
  </si>
  <si>
    <t>Kotłownia ul.Słowackiego 12, 88-300 Mogilno</t>
  </si>
  <si>
    <t>Kotłownia ul.Plac Wolności 10, 88-300 Mogilno</t>
  </si>
  <si>
    <t>Kotłownia ul.Betonowa 1, 88-300 Mogilno</t>
  </si>
  <si>
    <t>W3.6</t>
  </si>
  <si>
    <t>Kotłownia ul.Pułaskiego 6, 88-300 Mogilno</t>
  </si>
  <si>
    <t>Razem:</t>
  </si>
  <si>
    <t>* ilości gazu ziemnego dla poszczególnych taryf przeniesiono do tabeli w formularzu ofertowym stanowiącym załącznik nr 1 do SIWZ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</si>
</sst>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.000"/>
    <numFmt numFmtId="167" formatCode="#,##0"/>
    <numFmt numFmtId="168" formatCode="0"/>
    <numFmt numFmtId="169" formatCode="0.00"/>
  </numFmts>
  <fonts count="14">
    <font>
      <sz val="10"/>
      <name val="Arial"/>
      <family val="2"/>
    </font>
    <font>
      <sz val="10"/>
      <color indexed="62"/>
      <name val="Arial"/>
      <family val="2"/>
    </font>
    <font>
      <sz val="11"/>
      <color indexed="8"/>
      <name val="Verdana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Verdana"/>
      <family val="2"/>
    </font>
    <font>
      <b/>
      <i/>
      <sz val="12"/>
      <color indexed="8"/>
      <name val="Verdana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0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right" vertical="center" wrapText="1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left" vertical="center"/>
    </xf>
    <xf numFmtId="164" fontId="10" fillId="0" borderId="1" xfId="0" applyFont="1" applyBorder="1" applyAlignment="1">
      <alignment vertical="center"/>
    </xf>
    <xf numFmtId="166" fontId="12" fillId="3" borderId="1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vertical="center"/>
    </xf>
    <xf numFmtId="165" fontId="12" fillId="3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164" fontId="10" fillId="0" borderId="0" xfId="0" applyFont="1" applyAlignment="1">
      <alignment vertical="center"/>
    </xf>
    <xf numFmtId="168" fontId="12" fillId="3" borderId="1" xfId="0" applyNumberFormat="1" applyFont="1" applyFill="1" applyBorder="1" applyAlignment="1">
      <alignment vertical="center"/>
    </xf>
    <xf numFmtId="164" fontId="10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4" fontId="13" fillId="0" borderId="0" xfId="0" applyFont="1" applyAlignment="1">
      <alignment vertical="center"/>
    </xf>
    <xf numFmtId="165" fontId="13" fillId="0" borderId="1" xfId="0" applyNumberFormat="1" applyFont="1" applyBorder="1" applyAlignment="1">
      <alignment vertical="center"/>
    </xf>
    <xf numFmtId="166" fontId="13" fillId="0" borderId="1" xfId="0" applyNumberFormat="1" applyFont="1" applyBorder="1" applyAlignment="1">
      <alignment vertical="center"/>
    </xf>
    <xf numFmtId="164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SheetLayoutView="90" workbookViewId="0" topLeftCell="A1">
      <selection activeCell="B44" sqref="B44"/>
    </sheetView>
  </sheetViews>
  <sheetFormatPr defaultColWidth="11.421875" defaultRowHeight="12.75"/>
  <cols>
    <col min="1" max="1" width="4.421875" style="1" customWidth="1"/>
    <col min="2" max="2" width="51.57421875" style="2" customWidth="1"/>
    <col min="3" max="3" width="12.7109375" style="1" customWidth="1"/>
    <col min="4" max="5" width="10.8515625" style="1" customWidth="1"/>
    <col min="6" max="7" width="17.00390625" style="1" customWidth="1"/>
    <col min="8" max="8" width="32.421875" style="1" customWidth="1"/>
    <col min="9" max="9" width="13.00390625" style="3" customWidth="1"/>
    <col min="10" max="253" width="11.00390625" style="3" customWidth="1"/>
    <col min="254" max="16384" width="11.57421875" style="3" customWidth="1"/>
  </cols>
  <sheetData>
    <row r="1" spans="1:8" s="7" customFormat="1" ht="36" customHeight="1">
      <c r="A1" s="4"/>
      <c r="B1" s="4"/>
      <c r="C1" s="5" t="s">
        <v>0</v>
      </c>
      <c r="D1" s="5"/>
      <c r="E1" s="5"/>
      <c r="F1" s="5"/>
      <c r="G1" s="5"/>
      <c r="H1" s="6"/>
    </row>
    <row r="2" spans="2:8" s="7" customFormat="1" ht="83.25" customHeight="1">
      <c r="B2" s="8" t="s">
        <v>1</v>
      </c>
      <c r="C2" s="8"/>
      <c r="D2" s="8"/>
      <c r="E2" s="8"/>
      <c r="F2" s="8"/>
      <c r="G2" s="8"/>
      <c r="H2" s="6"/>
    </row>
    <row r="3" spans="1:9" s="7" customFormat="1" ht="61.5" customHeight="1">
      <c r="A3" s="9" t="s">
        <v>2</v>
      </c>
      <c r="B3" s="9"/>
      <c r="C3" s="9"/>
      <c r="D3" s="9"/>
      <c r="E3" s="9"/>
      <c r="F3" s="9"/>
      <c r="G3" s="9"/>
      <c r="H3" s="10"/>
      <c r="I3" s="10"/>
    </row>
    <row r="4" spans="1:9" ht="69.75" customHeight="1">
      <c r="A4" s="11" t="s">
        <v>3</v>
      </c>
      <c r="B4" s="11" t="s">
        <v>4</v>
      </c>
      <c r="C4" s="12" t="s">
        <v>5</v>
      </c>
      <c r="D4" s="11" t="s">
        <v>6</v>
      </c>
      <c r="E4" s="12" t="s">
        <v>7</v>
      </c>
      <c r="F4" s="12" t="s">
        <v>8</v>
      </c>
      <c r="G4" s="12" t="s">
        <v>9</v>
      </c>
      <c r="H4" s="13"/>
      <c r="I4" s="14"/>
    </row>
    <row r="5" spans="1:7" s="22" customFormat="1" ht="18" customHeight="1">
      <c r="A5" s="15">
        <v>1</v>
      </c>
      <c r="B5" s="16" t="s">
        <v>10</v>
      </c>
      <c r="C5" s="17"/>
      <c r="D5" s="18" t="s">
        <v>11</v>
      </c>
      <c r="E5" s="19">
        <v>2194</v>
      </c>
      <c r="F5" s="20">
        <v>258991</v>
      </c>
      <c r="G5" s="21">
        <v>2841649.252</v>
      </c>
    </row>
    <row r="6" spans="1:7" s="22" customFormat="1" ht="18" customHeight="1">
      <c r="A6" s="15">
        <v>2</v>
      </c>
      <c r="B6" s="16" t="s">
        <v>12</v>
      </c>
      <c r="C6" s="17"/>
      <c r="D6" s="18" t="s">
        <v>13</v>
      </c>
      <c r="E6" s="23">
        <v>439</v>
      </c>
      <c r="F6" s="20">
        <v>33405</v>
      </c>
      <c r="G6" s="21">
        <v>366519.66</v>
      </c>
    </row>
    <row r="7" spans="1:7" s="22" customFormat="1" ht="18" customHeight="1">
      <c r="A7" s="15">
        <v>3</v>
      </c>
      <c r="B7" s="16" t="s">
        <v>14</v>
      </c>
      <c r="C7" s="17"/>
      <c r="D7" s="18" t="s">
        <v>13</v>
      </c>
      <c r="E7" s="23">
        <v>274.3</v>
      </c>
      <c r="F7" s="20">
        <v>27967</v>
      </c>
      <c r="G7" s="21">
        <v>306853.924</v>
      </c>
    </row>
    <row r="8" spans="1:7" s="22" customFormat="1" ht="18" customHeight="1">
      <c r="A8" s="15">
        <v>4</v>
      </c>
      <c r="B8" s="16" t="s">
        <v>15</v>
      </c>
      <c r="C8" s="17"/>
      <c r="D8" s="18" t="s">
        <v>13</v>
      </c>
      <c r="E8" s="23">
        <v>274</v>
      </c>
      <c r="F8" s="20">
        <v>24962</v>
      </c>
      <c r="G8" s="21">
        <v>273883.064</v>
      </c>
    </row>
    <row r="9" spans="1:7" s="22" customFormat="1" ht="18" customHeight="1">
      <c r="A9" s="15">
        <v>5</v>
      </c>
      <c r="B9" s="16" t="s">
        <v>16</v>
      </c>
      <c r="C9" s="17"/>
      <c r="D9" s="18" t="s">
        <v>17</v>
      </c>
      <c r="E9" s="23">
        <v>109.72</v>
      </c>
      <c r="F9" s="20">
        <v>22602</v>
      </c>
      <c r="G9" s="21">
        <v>247989.144</v>
      </c>
    </row>
    <row r="10" spans="1:7" s="22" customFormat="1" ht="18" customHeight="1">
      <c r="A10" s="15">
        <v>6</v>
      </c>
      <c r="B10" s="16" t="s">
        <v>18</v>
      </c>
      <c r="C10" s="17"/>
      <c r="D10" s="18" t="s">
        <v>17</v>
      </c>
      <c r="E10" s="23">
        <v>110</v>
      </c>
      <c r="F10" s="20">
        <v>16624</v>
      </c>
      <c r="G10" s="21">
        <v>182398.528</v>
      </c>
    </row>
    <row r="11" spans="1:7" s="22" customFormat="1" ht="18" customHeight="1">
      <c r="A11" s="15">
        <v>7</v>
      </c>
      <c r="B11" s="16" t="s">
        <v>19</v>
      </c>
      <c r="C11" s="17"/>
      <c r="D11" s="18" t="s">
        <v>17</v>
      </c>
      <c r="E11" s="23">
        <v>109.72</v>
      </c>
      <c r="F11" s="20">
        <v>9255</v>
      </c>
      <c r="G11" s="21">
        <v>101545.86</v>
      </c>
    </row>
    <row r="12" spans="1:7" s="22" customFormat="1" ht="18" customHeight="1">
      <c r="A12" s="15">
        <v>8</v>
      </c>
      <c r="B12" s="16" t="s">
        <v>20</v>
      </c>
      <c r="C12" s="17"/>
      <c r="D12" s="18" t="s">
        <v>21</v>
      </c>
      <c r="E12" s="23">
        <v>43.888</v>
      </c>
      <c r="F12" s="20">
        <v>5792</v>
      </c>
      <c r="G12" s="21">
        <v>63549.824</v>
      </c>
    </row>
    <row r="13" spans="1:7" s="22" customFormat="1" ht="18" customHeight="1">
      <c r="A13" s="15">
        <v>9</v>
      </c>
      <c r="B13" s="16" t="s">
        <v>22</v>
      </c>
      <c r="C13" s="17"/>
      <c r="D13" s="18" t="s">
        <v>21</v>
      </c>
      <c r="E13" s="23">
        <v>43.888</v>
      </c>
      <c r="F13" s="20">
        <v>6251</v>
      </c>
      <c r="G13" s="21">
        <v>68585.972</v>
      </c>
    </row>
    <row r="14" s="24" customFormat="1" ht="12.75"/>
    <row r="15" spans="1:256" ht="15.75" customHeight="1">
      <c r="A15"/>
      <c r="B15"/>
      <c r="C15" s="25" t="s">
        <v>23</v>
      </c>
      <c r="D15" s="26" t="s">
        <v>11</v>
      </c>
      <c r="E15" s="25"/>
      <c r="F15" s="27">
        <f>F5</f>
        <v>258991</v>
      </c>
      <c r="G15" s="28">
        <f>G5</f>
        <v>2841649.252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>
      <c r="A16"/>
      <c r="B16"/>
      <c r="C16" s="25"/>
      <c r="D16" s="26" t="s">
        <v>13</v>
      </c>
      <c r="E16" s="25"/>
      <c r="F16" s="27">
        <f>SUM(F6:F8)</f>
        <v>86334</v>
      </c>
      <c r="G16" s="28">
        <f>SUM(G6:G8)</f>
        <v>947256.648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>
      <c r="A17"/>
      <c r="B17"/>
      <c r="C17" s="25"/>
      <c r="D17" s="26" t="s">
        <v>17</v>
      </c>
      <c r="E17" s="25"/>
      <c r="F17" s="27">
        <f>SUM(F9:F11)</f>
        <v>48481</v>
      </c>
      <c r="G17" s="28">
        <f>SUM(G9:G11)</f>
        <v>531933.532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/>
      <c r="B18"/>
      <c r="C18" s="25"/>
      <c r="D18" s="26" t="s">
        <v>21</v>
      </c>
      <c r="E18" s="25"/>
      <c r="F18" s="27">
        <f>SUM(F12:F13)</f>
        <v>12043</v>
      </c>
      <c r="G18" s="28">
        <f>SUM(G12:G13)</f>
        <v>132135.796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/>
      <c r="C19"/>
      <c r="D19"/>
      <c r="E19"/>
      <c r="F19" s="2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6:7" s="30" customFormat="1" ht="18.75" customHeight="1">
      <c r="F20" s="31">
        <f>SUBTOTAL(9,F15:F19)</f>
        <v>405849</v>
      </c>
      <c r="G20" s="32">
        <f>SUM(G15:G18)</f>
        <v>4452975.228</v>
      </c>
    </row>
    <row r="21" spans="1:256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4:7" ht="12.75">
      <c r="D22" s="2"/>
      <c r="E22" s="2"/>
      <c r="F22" s="2"/>
      <c r="G22" s="2"/>
    </row>
    <row r="23" spans="2:7" ht="21.75" customHeight="1">
      <c r="B23" s="33" t="s">
        <v>24</v>
      </c>
      <c r="G23" s="2"/>
    </row>
    <row r="24" ht="12.75">
      <c r="G24" s="2"/>
    </row>
    <row r="26" ht="12.75">
      <c r="B26"/>
    </row>
    <row r="27" ht="12.75">
      <c r="B27"/>
    </row>
  </sheetData>
  <sheetProtection selectLockedCells="1" selectUnlockedCells="1"/>
  <mergeCells count="4">
    <mergeCell ref="A1:B1"/>
    <mergeCell ref="C1:G1"/>
    <mergeCell ref="B2:G2"/>
    <mergeCell ref="A3:G3"/>
  </mergeCells>
  <printOptions horizontalCentered="1"/>
  <pageMargins left="0.5347222222222222" right="0.7875" top="0.7875" bottom="0.7875" header="0.5118055555555555" footer="0.5118055555555555"/>
  <pageSetup firstPageNumber="1" useFirstPageNumber="1"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Jarek </dc:creator>
  <cp:keywords/>
  <dc:description/>
  <cp:lastModifiedBy/>
  <cp:lastPrinted>2012-05-11T10:51:05Z</cp:lastPrinted>
  <dcterms:created xsi:type="dcterms:W3CDTF">2010-05-20T10:48:05Z</dcterms:created>
  <dcterms:modified xsi:type="dcterms:W3CDTF">2015-04-23T12:37:28Z</dcterms:modified>
  <cp:category/>
  <cp:version/>
  <cp:contentType/>
  <cp:contentStatus/>
  <cp:revision>149</cp:revision>
</cp:coreProperties>
</file>